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w\Dropbox\Business\Victuals\Order Partners\Group Orders\"/>
    </mc:Choice>
  </mc:AlternateContent>
  <xr:revisionPtr revIDLastSave="0" documentId="13_ncr:1_{50660BD2-D989-439B-A2E8-D01D1EF40774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Humbowl Order Guide" sheetId="2" r:id="rId1"/>
    <sheet name="Named she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C39" i="2"/>
  <c r="C38" i="2"/>
  <c r="C37" i="2"/>
  <c r="E37" i="2" s="1"/>
  <c r="C34" i="2"/>
  <c r="E34" i="2" s="1"/>
  <c r="C33" i="2"/>
  <c r="C32" i="2"/>
  <c r="E32" i="2" s="1"/>
  <c r="C31" i="2"/>
  <c r="C28" i="2"/>
  <c r="C27" i="2"/>
  <c r="C26" i="2"/>
  <c r="E26" i="2" s="1"/>
  <c r="C25" i="2"/>
  <c r="C22" i="2"/>
  <c r="E22" i="2" s="1"/>
  <c r="C21" i="2"/>
  <c r="C20" i="2"/>
  <c r="C19" i="2"/>
  <c r="E19" i="2" s="1"/>
  <c r="C14" i="2"/>
  <c r="E14" i="2" s="1"/>
  <c r="C15" i="2"/>
  <c r="E15" i="2" s="1"/>
  <c r="C16" i="2"/>
  <c r="E16" i="2" s="1"/>
  <c r="C13" i="2"/>
  <c r="E13" i="2" s="1"/>
  <c r="E48" i="2"/>
  <c r="D67" i="2"/>
  <c r="E40" i="2"/>
  <c r="E39" i="2"/>
  <c r="E38" i="2"/>
  <c r="E33" i="2"/>
  <c r="E31" i="2"/>
  <c r="E28" i="2"/>
  <c r="E27" i="2"/>
  <c r="E25" i="2"/>
  <c r="E21" i="2"/>
  <c r="E20" i="2"/>
  <c r="E10" i="2"/>
  <c r="E65" i="2"/>
  <c r="E55" i="2"/>
  <c r="E52" i="2"/>
  <c r="E53" i="2"/>
  <c r="E54" i="2"/>
  <c r="E60" i="2"/>
  <c r="E59" i="2"/>
  <c r="E58" i="2"/>
  <c r="E57" i="2"/>
  <c r="E66" i="2"/>
  <c r="E64" i="2"/>
  <c r="E63" i="2"/>
  <c r="E46" i="2"/>
  <c r="E45" i="2"/>
  <c r="E44" i="2"/>
  <c r="E8" i="2"/>
  <c r="E9" i="2"/>
  <c r="E7" i="2"/>
  <c r="E42" i="1"/>
  <c r="E68" i="2" l="1"/>
  <c r="E70" i="2" s="1"/>
  <c r="E43" i="1"/>
  <c r="E44" i="1" s="1"/>
  <c r="E71" i="2" l="1"/>
</calcChain>
</file>

<file path=xl/sharedStrings.xml><?xml version="1.0" encoding="utf-8"?>
<sst xmlns="http://schemas.openxmlformats.org/spreadsheetml/2006/main" count="102" uniqueCount="74">
  <si>
    <t>Protein</t>
  </si>
  <si>
    <t>Special Requests/Dietary Restrictions</t>
  </si>
  <si>
    <t>tax</t>
  </si>
  <si>
    <t>subtotal</t>
  </si>
  <si>
    <t>grand total (before tip)</t>
  </si>
  <si>
    <t>Item</t>
  </si>
  <si>
    <t>Price</t>
  </si>
  <si>
    <t>Thai Curry</t>
  </si>
  <si>
    <t>chicken</t>
  </si>
  <si>
    <t>shrimp</t>
  </si>
  <si>
    <t>Quantity</t>
  </si>
  <si>
    <t>Total Price</t>
  </si>
  <si>
    <t>sauteed greens</t>
  </si>
  <si>
    <t xml:space="preserve">sauteed greens, zucchini, garlic, </t>
  </si>
  <si>
    <t>mushrooms, sweet potato</t>
  </si>
  <si>
    <t>brown rice &amp; quinoa</t>
  </si>
  <si>
    <t>coconut curry sauce</t>
  </si>
  <si>
    <t>cilantro ginger sauce</t>
  </si>
  <si>
    <t>legumes mix</t>
  </si>
  <si>
    <t>Grand total</t>
  </si>
  <si>
    <t>HUMBOWLS</t>
  </si>
  <si>
    <t>DRINKS</t>
  </si>
  <si>
    <t>Iced Tea</t>
  </si>
  <si>
    <t>black</t>
  </si>
  <si>
    <t>green</t>
  </si>
  <si>
    <t>herbal</t>
  </si>
  <si>
    <t>Garlic Sauteed Broccoli</t>
  </si>
  <si>
    <t>SIDES</t>
  </si>
  <si>
    <t>Total Items</t>
  </si>
  <si>
    <t>unsweetened tea</t>
  </si>
  <si>
    <t>Numi Tea, organic &amp; fair trade</t>
  </si>
  <si>
    <t>Cold Brew Coffee</t>
  </si>
  <si>
    <t>Mr. Espresso Seven Bridges blend</t>
  </si>
  <si>
    <t>organic &amp; fair trade</t>
  </si>
  <si>
    <t>no milk/cream or sugar</t>
  </si>
  <si>
    <t>any questions can also be emailed to the same address, we respond promptly</t>
  </si>
  <si>
    <t>www.humbowleats.com</t>
  </si>
  <si>
    <t>Vera Cruz</t>
  </si>
  <si>
    <t>tomato, red onion, red bell peppers</t>
  </si>
  <si>
    <t>black beans, sauteed greens</t>
  </si>
  <si>
    <t>pasilla pepper sauce</t>
  </si>
  <si>
    <t>Seasonabowl</t>
  </si>
  <si>
    <t>please check website for current</t>
  </si>
  <si>
    <t>seasonabowl</t>
  </si>
  <si>
    <t>changes frequently</t>
  </si>
  <si>
    <t>wildwonder</t>
  </si>
  <si>
    <t>prebiotic &amp; probiotic sparkling beverage</t>
  </si>
  <si>
    <t xml:space="preserve">certified organic, vegan, </t>
  </si>
  <si>
    <t>no refined sugars</t>
  </si>
  <si>
    <t>strawberry passion</t>
  </si>
  <si>
    <t>peach ginger</t>
  </si>
  <si>
    <t>guava rose</t>
  </si>
  <si>
    <t>Roasted Sweet Potatoes</t>
  </si>
  <si>
    <t>Togarashi 2.0</t>
  </si>
  <si>
    <t>mushrooms, garlic, broccoli</t>
  </si>
  <si>
    <t>Name</t>
  </si>
  <si>
    <t>Bowl</t>
  </si>
  <si>
    <t>Togarashi Chicken</t>
  </si>
  <si>
    <t>Sesame Jasmine</t>
  </si>
  <si>
    <t xml:space="preserve">scallions, sesame seeds, cilantro, </t>
  </si>
  <si>
    <t>broccoli, red bell pepper, mushrooms,</t>
  </si>
  <si>
    <t>Jasmine white rice, tamari-citrus sauce</t>
  </si>
  <si>
    <t xml:space="preserve">jalapeño, Napa cabbage, </t>
  </si>
  <si>
    <t>Yukon Gold Potatoes</t>
  </si>
  <si>
    <t>organic tofu</t>
  </si>
  <si>
    <t>raspberry lychee</t>
  </si>
  <si>
    <t>Delivery</t>
  </si>
  <si>
    <t>Bottled Water</t>
  </si>
  <si>
    <t>Collaboration Bowl</t>
  </si>
  <si>
    <t>collaboration bowl</t>
  </si>
  <si>
    <t>will be named xxxxx (collab bowl)</t>
  </si>
  <si>
    <r>
      <t xml:space="preserve">To order please email form to: </t>
    </r>
    <r>
      <rPr>
        <b/>
        <sz val="14"/>
        <color theme="1"/>
        <rFont val="Calibri"/>
        <family val="2"/>
        <scheme val="minor"/>
      </rPr>
      <t>catering@humbowleats.com</t>
    </r>
  </si>
  <si>
    <t>HUMBOWL, Berkeley &amp; San Rafael</t>
  </si>
  <si>
    <t>house infused with lemon &amp; mint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</si>
</sst>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3" xfId="0" applyBorder="1"/>
    <xf numFmtId="2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2" fontId="0" fillId="3" borderId="0" xfId="0" applyNumberFormat="1" applyFill="1"/>
    <xf numFmtId="0" fontId="1" fillId="0" borderId="3" xfId="0" applyFont="1" applyBorder="1" applyAlignment="1">
      <alignment horizontal="center" vertical="top"/>
    </xf>
    <xf numFmtId="0" fontId="0" fillId="0" borderId="2" xfId="0" applyBorder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4" borderId="4" xfId="0" applyFill="1" applyBorder="1"/>
    <xf numFmtId="0" fontId="4" fillId="5" borderId="0" xfId="0" applyFont="1" applyFill="1"/>
    <xf numFmtId="0" fontId="0" fillId="5" borderId="0" xfId="0" applyFill="1"/>
    <xf numFmtId="0" fontId="0" fillId="5" borderId="4" xfId="0" applyFill="1" applyBorder="1"/>
    <xf numFmtId="0" fontId="2" fillId="5" borderId="0" xfId="0" applyFont="1" applyFill="1"/>
    <xf numFmtId="2" fontId="1" fillId="2" borderId="0" xfId="0" applyNumberFormat="1" applyFont="1" applyFill="1"/>
    <xf numFmtId="0" fontId="1" fillId="2" borderId="0" xfId="0" applyFont="1" applyFill="1"/>
    <xf numFmtId="0" fontId="1" fillId="0" borderId="1" xfId="0" applyFont="1" applyBorder="1" applyAlignment="1">
      <alignment horizontal="center" vertical="top" wrapText="1"/>
    </xf>
    <xf numFmtId="0" fontId="4" fillId="6" borderId="5" xfId="0" applyFont="1" applyFill="1" applyBorder="1"/>
    <xf numFmtId="0" fontId="4" fillId="6" borderId="6" xfId="0" applyFont="1" applyFill="1" applyBorder="1"/>
    <xf numFmtId="0" fontId="4" fillId="6" borderId="7" xfId="0" applyFont="1" applyFill="1" applyBorder="1"/>
    <xf numFmtId="0" fontId="5" fillId="0" borderId="0" xfId="0" applyFont="1"/>
    <xf numFmtId="0" fontId="6" fillId="0" borderId="0" xfId="0" applyFont="1"/>
    <xf numFmtId="0" fontId="8" fillId="0" borderId="0" xfId="1"/>
    <xf numFmtId="0" fontId="3" fillId="6" borderId="0" xfId="0" applyFont="1" applyFill="1"/>
    <xf numFmtId="0" fontId="9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umbowle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9D42A-DA16-47A8-B473-E6970A10B46D}">
  <dimension ref="A1:E71"/>
  <sheetViews>
    <sheetView tabSelected="1" workbookViewId="0">
      <selection activeCell="C12" sqref="C12"/>
    </sheetView>
  </sheetViews>
  <sheetFormatPr defaultRowHeight="14.35" x14ac:dyDescent="0.5"/>
  <cols>
    <col min="1" max="1" width="28.1171875" customWidth="1"/>
    <col min="2" max="2" width="13.52734375" customWidth="1"/>
    <col min="3" max="3" width="14.3515625" customWidth="1"/>
    <col min="4" max="4" width="12.64453125" customWidth="1"/>
    <col min="5" max="5" width="9.52734375" bestFit="1" customWidth="1"/>
  </cols>
  <sheetData>
    <row r="1" spans="1:5" ht="18" x14ac:dyDescent="0.6">
      <c r="A1" s="24" t="s">
        <v>71</v>
      </c>
    </row>
    <row r="2" spans="1:5" x14ac:dyDescent="0.5">
      <c r="A2" t="s">
        <v>35</v>
      </c>
    </row>
    <row r="3" spans="1:5" x14ac:dyDescent="0.5">
      <c r="A3" t="s">
        <v>72</v>
      </c>
    </row>
    <row r="4" spans="1:5" x14ac:dyDescent="0.5">
      <c r="A4" s="25" t="s">
        <v>36</v>
      </c>
    </row>
    <row r="5" spans="1:5" x14ac:dyDescent="0.5">
      <c r="A5" s="9" t="s">
        <v>5</v>
      </c>
      <c r="B5" s="9" t="s">
        <v>0</v>
      </c>
      <c r="C5" s="9" t="s">
        <v>6</v>
      </c>
      <c r="D5" s="9" t="s">
        <v>10</v>
      </c>
      <c r="E5" s="9" t="s">
        <v>11</v>
      </c>
    </row>
    <row r="6" spans="1:5" ht="46" x14ac:dyDescent="1.5">
      <c r="A6" s="23" t="s">
        <v>20</v>
      </c>
      <c r="B6" s="9"/>
      <c r="C6" s="9"/>
      <c r="D6" s="9"/>
      <c r="E6" s="9"/>
    </row>
    <row r="7" spans="1:5" ht="15.7" x14ac:dyDescent="0.55000000000000004">
      <c r="A7" s="10" t="s">
        <v>7</v>
      </c>
      <c r="B7" t="s">
        <v>8</v>
      </c>
      <c r="C7">
        <v>15.25</v>
      </c>
      <c r="D7" s="12"/>
      <c r="E7">
        <f>(C7*D7)</f>
        <v>0</v>
      </c>
    </row>
    <row r="8" spans="1:5" x14ac:dyDescent="0.5">
      <c r="A8" s="20" t="s">
        <v>13</v>
      </c>
      <c r="B8" t="s">
        <v>9</v>
      </c>
      <c r="C8">
        <v>16.25</v>
      </c>
      <c r="D8" s="12"/>
      <c r="E8">
        <f t="shared" ref="E8:E10" si="0">(C8*D8)</f>
        <v>0</v>
      </c>
    </row>
    <row r="9" spans="1:5" x14ac:dyDescent="0.5">
      <c r="A9" s="21" t="s">
        <v>14</v>
      </c>
      <c r="B9" t="s">
        <v>64</v>
      </c>
      <c r="C9">
        <v>15.25</v>
      </c>
      <c r="D9" s="12"/>
      <c r="E9">
        <f t="shared" si="0"/>
        <v>0</v>
      </c>
    </row>
    <row r="10" spans="1:5" x14ac:dyDescent="0.5">
      <c r="A10" s="21" t="s">
        <v>15</v>
      </c>
      <c r="B10" t="s">
        <v>18</v>
      </c>
      <c r="C10">
        <v>14.25</v>
      </c>
      <c r="D10" s="12"/>
      <c r="E10">
        <f t="shared" si="0"/>
        <v>0</v>
      </c>
    </row>
    <row r="11" spans="1:5" x14ac:dyDescent="0.5">
      <c r="A11" s="22" t="s">
        <v>16</v>
      </c>
      <c r="D11" s="12"/>
    </row>
    <row r="12" spans="1:5" x14ac:dyDescent="0.5">
      <c r="A12" s="13"/>
      <c r="B12" s="14"/>
      <c r="C12" s="14"/>
      <c r="D12" s="15"/>
      <c r="E12" s="14"/>
    </row>
    <row r="13" spans="1:5" ht="15.7" x14ac:dyDescent="0.55000000000000004">
      <c r="A13" s="10" t="s">
        <v>53</v>
      </c>
      <c r="B13" t="s">
        <v>8</v>
      </c>
      <c r="C13">
        <f>C7</f>
        <v>15.25</v>
      </c>
      <c r="D13" s="12"/>
      <c r="E13">
        <f>(C13*D13)</f>
        <v>0</v>
      </c>
    </row>
    <row r="14" spans="1:5" x14ac:dyDescent="0.5">
      <c r="A14" s="20" t="s">
        <v>54</v>
      </c>
      <c r="B14" t="s">
        <v>9</v>
      </c>
      <c r="C14">
        <f t="shared" ref="C14:C16" si="1">C8</f>
        <v>16.25</v>
      </c>
      <c r="D14" s="12"/>
      <c r="E14">
        <f t="shared" ref="E14:E16" si="2">(C14*D14)</f>
        <v>0</v>
      </c>
    </row>
    <row r="15" spans="1:5" x14ac:dyDescent="0.5">
      <c r="A15" s="21" t="s">
        <v>12</v>
      </c>
      <c r="B15" t="s">
        <v>64</v>
      </c>
      <c r="C15">
        <f t="shared" si="1"/>
        <v>15.25</v>
      </c>
      <c r="D15" s="12"/>
      <c r="E15">
        <f t="shared" si="2"/>
        <v>0</v>
      </c>
    </row>
    <row r="16" spans="1:5" x14ac:dyDescent="0.5">
      <c r="A16" s="21" t="s">
        <v>15</v>
      </c>
      <c r="B16" t="s">
        <v>18</v>
      </c>
      <c r="C16">
        <f t="shared" si="1"/>
        <v>14.25</v>
      </c>
      <c r="D16" s="12"/>
      <c r="E16">
        <f t="shared" si="2"/>
        <v>0</v>
      </c>
    </row>
    <row r="17" spans="1:5" x14ac:dyDescent="0.5">
      <c r="A17" s="22" t="s">
        <v>17</v>
      </c>
      <c r="D17" s="12"/>
    </row>
    <row r="18" spans="1:5" ht="15.7" x14ac:dyDescent="0.55000000000000004">
      <c r="A18" s="16"/>
      <c r="B18" s="14"/>
      <c r="C18" s="14"/>
      <c r="D18" s="15"/>
      <c r="E18" s="14"/>
    </row>
    <row r="19" spans="1:5" ht="15.7" x14ac:dyDescent="0.55000000000000004">
      <c r="A19" s="10" t="s">
        <v>58</v>
      </c>
      <c r="B19" t="s">
        <v>8</v>
      </c>
      <c r="C19">
        <f>C13</f>
        <v>15.25</v>
      </c>
      <c r="D19" s="12"/>
      <c r="E19">
        <f>(C19*D19)</f>
        <v>0</v>
      </c>
    </row>
    <row r="20" spans="1:5" x14ac:dyDescent="0.5">
      <c r="A20" s="27" t="s">
        <v>60</v>
      </c>
      <c r="B20" t="s">
        <v>9</v>
      </c>
      <c r="C20">
        <f t="shared" ref="C20:C22" si="3">C14</f>
        <v>16.25</v>
      </c>
      <c r="D20" s="12"/>
      <c r="E20">
        <f t="shared" ref="E20:E22" si="4">(C20*D20)</f>
        <v>0</v>
      </c>
    </row>
    <row r="21" spans="1:5" x14ac:dyDescent="0.5">
      <c r="A21" s="21" t="s">
        <v>62</v>
      </c>
      <c r="B21" t="s">
        <v>64</v>
      </c>
      <c r="C21">
        <f t="shared" si="3"/>
        <v>15.25</v>
      </c>
      <c r="D21" s="12"/>
      <c r="E21">
        <f t="shared" si="4"/>
        <v>0</v>
      </c>
    </row>
    <row r="22" spans="1:5" x14ac:dyDescent="0.5">
      <c r="A22" s="21" t="s">
        <v>59</v>
      </c>
      <c r="B22" t="s">
        <v>18</v>
      </c>
      <c r="C22">
        <f t="shared" si="3"/>
        <v>14.25</v>
      </c>
      <c r="D22" s="12"/>
      <c r="E22">
        <f t="shared" si="4"/>
        <v>0</v>
      </c>
    </row>
    <row r="23" spans="1:5" x14ac:dyDescent="0.5">
      <c r="A23" s="22" t="s">
        <v>61</v>
      </c>
      <c r="D23" s="12"/>
    </row>
    <row r="24" spans="1:5" ht="15.7" x14ac:dyDescent="0.55000000000000004">
      <c r="A24" s="16"/>
      <c r="B24" s="14"/>
      <c r="C24" s="14"/>
      <c r="D24" s="15"/>
      <c r="E24" s="14"/>
    </row>
    <row r="25" spans="1:5" ht="15.7" x14ac:dyDescent="0.55000000000000004">
      <c r="A25" s="10" t="s">
        <v>37</v>
      </c>
      <c r="B25" t="s">
        <v>8</v>
      </c>
      <c r="C25">
        <f>C19</f>
        <v>15.25</v>
      </c>
      <c r="D25" s="12"/>
      <c r="E25">
        <f>(C25*D25)</f>
        <v>0</v>
      </c>
    </row>
    <row r="26" spans="1:5" x14ac:dyDescent="0.5">
      <c r="A26" s="20" t="s">
        <v>38</v>
      </c>
      <c r="B26" t="s">
        <v>9</v>
      </c>
      <c r="C26">
        <f t="shared" ref="C26:C28" si="5">C20</f>
        <v>16.25</v>
      </c>
      <c r="D26" s="12"/>
      <c r="E26">
        <f t="shared" ref="E26:E28" si="6">(C26*D26)</f>
        <v>0</v>
      </c>
    </row>
    <row r="27" spans="1:5" x14ac:dyDescent="0.5">
      <c r="A27" s="21" t="s">
        <v>39</v>
      </c>
      <c r="B27" t="s">
        <v>64</v>
      </c>
      <c r="C27">
        <f t="shared" si="5"/>
        <v>15.25</v>
      </c>
      <c r="D27" s="12"/>
      <c r="E27">
        <f t="shared" si="6"/>
        <v>0</v>
      </c>
    </row>
    <row r="28" spans="1:5" x14ac:dyDescent="0.5">
      <c r="A28" s="21" t="s">
        <v>15</v>
      </c>
      <c r="B28" t="s">
        <v>18</v>
      </c>
      <c r="C28">
        <f t="shared" si="5"/>
        <v>14.25</v>
      </c>
      <c r="D28" s="12"/>
      <c r="E28">
        <f t="shared" si="6"/>
        <v>0</v>
      </c>
    </row>
    <row r="29" spans="1:5" x14ac:dyDescent="0.5">
      <c r="A29" s="22" t="s">
        <v>40</v>
      </c>
      <c r="D29" s="12"/>
    </row>
    <row r="30" spans="1:5" ht="15.7" x14ac:dyDescent="0.55000000000000004">
      <c r="A30" s="16"/>
      <c r="B30" s="14"/>
      <c r="C30" s="14"/>
      <c r="D30" s="15"/>
      <c r="E30" s="14"/>
    </row>
    <row r="31" spans="1:5" ht="15.7" x14ac:dyDescent="0.55000000000000004">
      <c r="A31" s="10" t="s">
        <v>41</v>
      </c>
      <c r="B31" t="s">
        <v>8</v>
      </c>
      <c r="C31">
        <f>C25</f>
        <v>15.25</v>
      </c>
      <c r="D31" s="12"/>
      <c r="E31">
        <f>(C31*D31)</f>
        <v>0</v>
      </c>
    </row>
    <row r="32" spans="1:5" x14ac:dyDescent="0.5">
      <c r="A32" s="20" t="s">
        <v>42</v>
      </c>
      <c r="B32" t="s">
        <v>9</v>
      </c>
      <c r="C32">
        <f t="shared" ref="C32:C34" si="7">C26</f>
        <v>16.25</v>
      </c>
      <c r="D32" s="12"/>
      <c r="E32">
        <f t="shared" ref="E32:E34" si="8">(C32*D32)</f>
        <v>0</v>
      </c>
    </row>
    <row r="33" spans="1:5" x14ac:dyDescent="0.5">
      <c r="A33" s="21" t="s">
        <v>43</v>
      </c>
      <c r="B33" t="s">
        <v>64</v>
      </c>
      <c r="C33">
        <f t="shared" si="7"/>
        <v>15.25</v>
      </c>
      <c r="D33" s="12"/>
      <c r="E33">
        <f t="shared" si="8"/>
        <v>0</v>
      </c>
    </row>
    <row r="34" spans="1:5" x14ac:dyDescent="0.5">
      <c r="A34" s="21" t="s">
        <v>44</v>
      </c>
      <c r="B34" t="s">
        <v>18</v>
      </c>
      <c r="C34">
        <f t="shared" si="7"/>
        <v>14.25</v>
      </c>
      <c r="D34" s="12"/>
      <c r="E34">
        <f t="shared" si="8"/>
        <v>0</v>
      </c>
    </row>
    <row r="35" spans="1:5" x14ac:dyDescent="0.5">
      <c r="A35" s="22"/>
      <c r="D35" s="12"/>
    </row>
    <row r="36" spans="1:5" ht="15.7" x14ac:dyDescent="0.55000000000000004">
      <c r="A36" s="16"/>
      <c r="B36" s="14"/>
      <c r="C36" s="14"/>
      <c r="D36" s="15"/>
      <c r="E36" s="14"/>
    </row>
    <row r="37" spans="1:5" ht="15.7" x14ac:dyDescent="0.55000000000000004">
      <c r="A37" s="10" t="s">
        <v>68</v>
      </c>
      <c r="B37" t="s">
        <v>8</v>
      </c>
      <c r="C37">
        <f>C31</f>
        <v>15.25</v>
      </c>
      <c r="D37" s="12"/>
      <c r="E37">
        <f>(C37*D37)</f>
        <v>0</v>
      </c>
    </row>
    <row r="38" spans="1:5" x14ac:dyDescent="0.5">
      <c r="A38" s="20" t="s">
        <v>42</v>
      </c>
      <c r="B38" t="s">
        <v>9</v>
      </c>
      <c r="C38">
        <f t="shared" ref="C38:C40" si="9">C32</f>
        <v>16.25</v>
      </c>
      <c r="D38" s="12"/>
      <c r="E38">
        <f t="shared" ref="E38:E40" si="10">(C38*D38)</f>
        <v>0</v>
      </c>
    </row>
    <row r="39" spans="1:5" x14ac:dyDescent="0.5">
      <c r="A39" s="21" t="s">
        <v>69</v>
      </c>
      <c r="B39" t="s">
        <v>64</v>
      </c>
      <c r="C39">
        <f t="shared" si="9"/>
        <v>15.25</v>
      </c>
      <c r="D39" s="12"/>
      <c r="E39">
        <f t="shared" si="10"/>
        <v>0</v>
      </c>
    </row>
    <row r="40" spans="1:5" x14ac:dyDescent="0.5">
      <c r="A40" s="21" t="s">
        <v>44</v>
      </c>
      <c r="B40" t="s">
        <v>18</v>
      </c>
      <c r="C40">
        <f t="shared" si="9"/>
        <v>14.25</v>
      </c>
      <c r="D40" s="12"/>
      <c r="E40">
        <f t="shared" si="10"/>
        <v>0</v>
      </c>
    </row>
    <row r="41" spans="1:5" x14ac:dyDescent="0.5">
      <c r="A41" s="22" t="s">
        <v>70</v>
      </c>
      <c r="D41" s="12"/>
    </row>
    <row r="42" spans="1:5" ht="46" x14ac:dyDescent="1.5">
      <c r="A42" s="23" t="s">
        <v>21</v>
      </c>
      <c r="D42" s="12"/>
    </row>
    <row r="43" spans="1:5" x14ac:dyDescent="0.5">
      <c r="A43" s="14"/>
      <c r="B43" s="14"/>
      <c r="C43" s="14"/>
      <c r="D43" s="15"/>
      <c r="E43" s="14"/>
    </row>
    <row r="44" spans="1:5" ht="15.7" x14ac:dyDescent="0.55000000000000004">
      <c r="A44" s="10" t="s">
        <v>22</v>
      </c>
      <c r="B44" t="s">
        <v>23</v>
      </c>
      <c r="C44">
        <v>3.5</v>
      </c>
      <c r="D44" s="12"/>
      <c r="E44">
        <f>(C44*D44)</f>
        <v>0</v>
      </c>
    </row>
    <row r="45" spans="1:5" x14ac:dyDescent="0.5">
      <c r="A45" s="20" t="s">
        <v>29</v>
      </c>
      <c r="B45" t="s">
        <v>24</v>
      </c>
      <c r="C45">
        <v>3.5</v>
      </c>
      <c r="D45" s="12"/>
      <c r="E45">
        <f t="shared" ref="E45:E54" si="11">(C45*D45)</f>
        <v>0</v>
      </c>
    </row>
    <row r="46" spans="1:5" x14ac:dyDescent="0.5">
      <c r="A46" s="21" t="s">
        <v>30</v>
      </c>
      <c r="B46" t="s">
        <v>25</v>
      </c>
      <c r="C46">
        <v>3.5</v>
      </c>
      <c r="D46" s="12"/>
      <c r="E46">
        <f t="shared" si="11"/>
        <v>0</v>
      </c>
    </row>
    <row r="47" spans="1:5" x14ac:dyDescent="0.5">
      <c r="A47" s="22"/>
      <c r="D47" s="12"/>
    </row>
    <row r="48" spans="1:5" ht="15.7" x14ac:dyDescent="0.55000000000000004">
      <c r="A48" s="26" t="s">
        <v>67</v>
      </c>
      <c r="C48">
        <v>2.5</v>
      </c>
      <c r="D48" s="12"/>
      <c r="E48">
        <f t="shared" ref="E48" si="12">(C48*D48)</f>
        <v>0</v>
      </c>
    </row>
    <row r="49" spans="1:5" x14ac:dyDescent="0.5">
      <c r="A49" s="20" t="s">
        <v>73</v>
      </c>
      <c r="D49" s="12"/>
    </row>
    <row r="50" spans="1:5" x14ac:dyDescent="0.5">
      <c r="A50" s="21"/>
      <c r="D50" s="12"/>
    </row>
    <row r="51" spans="1:5" x14ac:dyDescent="0.5">
      <c r="A51" s="22"/>
      <c r="D51" s="12"/>
    </row>
    <row r="52" spans="1:5" ht="15.7" x14ac:dyDescent="0.55000000000000004">
      <c r="A52" s="26" t="s">
        <v>45</v>
      </c>
      <c r="B52" t="s">
        <v>49</v>
      </c>
      <c r="C52">
        <v>4.95</v>
      </c>
      <c r="D52" s="12"/>
      <c r="E52">
        <f t="shared" si="11"/>
        <v>0</v>
      </c>
    </row>
    <row r="53" spans="1:5" x14ac:dyDescent="0.5">
      <c r="A53" s="20" t="s">
        <v>46</v>
      </c>
      <c r="B53" t="s">
        <v>65</v>
      </c>
      <c r="C53">
        <v>4.95</v>
      </c>
      <c r="D53" s="12"/>
      <c r="E53">
        <f t="shared" si="11"/>
        <v>0</v>
      </c>
    </row>
    <row r="54" spans="1:5" x14ac:dyDescent="0.5">
      <c r="A54" s="21" t="s">
        <v>47</v>
      </c>
      <c r="B54" t="s">
        <v>50</v>
      </c>
      <c r="C54">
        <v>4.95</v>
      </c>
      <c r="D54" s="12"/>
      <c r="E54">
        <f t="shared" si="11"/>
        <v>0</v>
      </c>
    </row>
    <row r="55" spans="1:5" x14ac:dyDescent="0.5">
      <c r="A55" s="22" t="s">
        <v>48</v>
      </c>
      <c r="B55" t="s">
        <v>51</v>
      </c>
      <c r="C55">
        <v>4.95</v>
      </c>
      <c r="D55" s="12"/>
      <c r="E55">
        <f>(C55*D55)</f>
        <v>0</v>
      </c>
    </row>
    <row r="56" spans="1:5" x14ac:dyDescent="0.5">
      <c r="A56" s="11"/>
      <c r="D56" s="12"/>
    </row>
    <row r="57" spans="1:5" ht="15.7" x14ac:dyDescent="0.55000000000000004">
      <c r="A57" s="10" t="s">
        <v>31</v>
      </c>
      <c r="B57" t="s">
        <v>23</v>
      </c>
      <c r="C57">
        <v>4.95</v>
      </c>
      <c r="D57" s="12"/>
      <c r="E57">
        <f>(C57*D57)</f>
        <v>0</v>
      </c>
    </row>
    <row r="58" spans="1:5" x14ac:dyDescent="0.5">
      <c r="A58" s="20" t="s">
        <v>32</v>
      </c>
      <c r="D58" s="12"/>
      <c r="E58">
        <f t="shared" ref="E58:E60" si="13">(C58*D58)</f>
        <v>0</v>
      </c>
    </row>
    <row r="59" spans="1:5" x14ac:dyDescent="0.5">
      <c r="A59" s="21" t="s">
        <v>33</v>
      </c>
      <c r="D59" s="12"/>
      <c r="E59">
        <f t="shared" si="13"/>
        <v>0</v>
      </c>
    </row>
    <row r="60" spans="1:5" x14ac:dyDescent="0.5">
      <c r="A60" s="22" t="s">
        <v>34</v>
      </c>
      <c r="D60" s="12"/>
      <c r="E60">
        <f t="shared" si="13"/>
        <v>0</v>
      </c>
    </row>
    <row r="61" spans="1:5" ht="46" x14ac:dyDescent="1.5">
      <c r="A61" s="23" t="s">
        <v>27</v>
      </c>
      <c r="D61" s="12"/>
    </row>
    <row r="62" spans="1:5" x14ac:dyDescent="0.5">
      <c r="A62" s="14"/>
      <c r="B62" s="14"/>
      <c r="C62" s="14"/>
      <c r="D62" s="15"/>
      <c r="E62" s="14"/>
    </row>
    <row r="63" spans="1:5" ht="15.7" x14ac:dyDescent="0.55000000000000004">
      <c r="A63" s="10" t="s">
        <v>57</v>
      </c>
      <c r="C63">
        <v>5.5</v>
      </c>
      <c r="D63" s="12"/>
      <c r="E63">
        <f>(C63*D63)</f>
        <v>0</v>
      </c>
    </row>
    <row r="64" spans="1:5" ht="15.7" x14ac:dyDescent="0.55000000000000004">
      <c r="A64" s="10" t="s">
        <v>26</v>
      </c>
      <c r="C64">
        <v>5.5</v>
      </c>
      <c r="D64" s="12"/>
      <c r="E64">
        <f>(C64*D64)</f>
        <v>0</v>
      </c>
    </row>
    <row r="65" spans="1:5" ht="15.7" x14ac:dyDescent="0.55000000000000004">
      <c r="A65" s="10" t="s">
        <v>63</v>
      </c>
      <c r="C65">
        <v>5.5</v>
      </c>
      <c r="D65" s="12"/>
      <c r="E65">
        <f>(C65*D65)</f>
        <v>0</v>
      </c>
    </row>
    <row r="66" spans="1:5" ht="15.7" x14ac:dyDescent="0.55000000000000004">
      <c r="A66" s="10" t="s">
        <v>52</v>
      </c>
      <c r="C66">
        <v>5.5</v>
      </c>
      <c r="D66" s="12"/>
      <c r="E66">
        <f>(C66*D66)</f>
        <v>0</v>
      </c>
    </row>
    <row r="67" spans="1:5" x14ac:dyDescent="0.5">
      <c r="A67" s="11"/>
      <c r="C67" s="9" t="s">
        <v>28</v>
      </c>
      <c r="D67" s="18" t="e">
        <f>SUM(D44:D66)+#REF!</f>
        <v>#REF!</v>
      </c>
    </row>
    <row r="68" spans="1:5" x14ac:dyDescent="0.5">
      <c r="A68" s="11"/>
      <c r="D68" t="s">
        <v>3</v>
      </c>
      <c r="E68">
        <f>SUM(E7:E66)</f>
        <v>0</v>
      </c>
    </row>
    <row r="69" spans="1:5" x14ac:dyDescent="0.5">
      <c r="A69" s="11"/>
      <c r="D69" t="s">
        <v>66</v>
      </c>
      <c r="E69">
        <v>0</v>
      </c>
    </row>
    <row r="70" spans="1:5" x14ac:dyDescent="0.5">
      <c r="D70" t="s">
        <v>2</v>
      </c>
      <c r="E70" s="3">
        <f>(E68+E69)*0.1025</f>
        <v>0</v>
      </c>
    </row>
    <row r="71" spans="1:5" x14ac:dyDescent="0.5">
      <c r="D71" s="9" t="s">
        <v>19</v>
      </c>
      <c r="E71" s="17">
        <f>SUM(E68:E70)</f>
        <v>0</v>
      </c>
    </row>
  </sheetData>
  <hyperlinks>
    <hyperlink ref="A4" r:id="rId1" xr:uid="{128CA1DD-3694-4FFC-A818-4C9FF77A3EEE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workbookViewId="0">
      <selection activeCell="C6" sqref="C6"/>
    </sheetView>
  </sheetViews>
  <sheetFormatPr defaultRowHeight="14.35" x14ac:dyDescent="0.5"/>
  <cols>
    <col min="1" max="1" width="31.1171875" bestFit="1" customWidth="1"/>
    <col min="2" max="2" width="24" customWidth="1"/>
    <col min="3" max="3" width="19.1171875" customWidth="1"/>
    <col min="4" max="4" width="24.41015625" customWidth="1"/>
    <col min="5" max="5" width="10.52734375" bestFit="1" customWidth="1"/>
  </cols>
  <sheetData>
    <row r="1" spans="1:5" ht="29" thickBot="1" x14ac:dyDescent="0.55000000000000004">
      <c r="A1" s="1" t="s">
        <v>55</v>
      </c>
      <c r="B1" s="1" t="s">
        <v>56</v>
      </c>
      <c r="C1" s="1" t="s">
        <v>0</v>
      </c>
      <c r="D1" s="19" t="s">
        <v>1</v>
      </c>
      <c r="E1" s="7"/>
    </row>
    <row r="2" spans="1:5" ht="15" thickTop="1" thickBot="1" x14ac:dyDescent="0.55000000000000004">
      <c r="A2" s="8"/>
      <c r="B2" s="8"/>
      <c r="C2" s="8"/>
      <c r="D2" s="8"/>
    </row>
    <row r="3" spans="1:5" ht="15" thickTop="1" thickBot="1" x14ac:dyDescent="0.55000000000000004">
      <c r="A3" s="8"/>
      <c r="B3" s="8"/>
      <c r="C3" s="8"/>
      <c r="D3" s="8"/>
    </row>
    <row r="4" spans="1:5" ht="15" thickTop="1" thickBot="1" x14ac:dyDescent="0.55000000000000004">
      <c r="A4" s="8"/>
      <c r="B4" s="8"/>
      <c r="C4" s="8"/>
      <c r="D4" s="8"/>
    </row>
    <row r="5" spans="1:5" ht="15" thickTop="1" thickBot="1" x14ac:dyDescent="0.55000000000000004">
      <c r="A5" s="8"/>
      <c r="B5" s="8"/>
      <c r="C5" s="8"/>
      <c r="D5" s="8"/>
    </row>
    <row r="6" spans="1:5" ht="15" thickTop="1" thickBot="1" x14ac:dyDescent="0.55000000000000004">
      <c r="A6" s="8"/>
      <c r="B6" s="8"/>
      <c r="C6" s="8"/>
      <c r="D6" s="8"/>
    </row>
    <row r="7" spans="1:5" ht="15" thickTop="1" thickBot="1" x14ac:dyDescent="0.55000000000000004">
      <c r="A7" s="8"/>
      <c r="B7" s="8"/>
      <c r="C7" s="8"/>
      <c r="D7" s="8"/>
    </row>
    <row r="8" spans="1:5" ht="15" thickTop="1" thickBot="1" x14ac:dyDescent="0.55000000000000004">
      <c r="A8" s="8"/>
      <c r="B8" s="8"/>
      <c r="C8" s="8"/>
      <c r="D8" s="8"/>
    </row>
    <row r="9" spans="1:5" ht="15" thickTop="1" thickBot="1" x14ac:dyDescent="0.55000000000000004">
      <c r="A9" s="8"/>
      <c r="B9" s="8"/>
      <c r="C9" s="8"/>
      <c r="D9" s="8"/>
    </row>
    <row r="10" spans="1:5" ht="15" thickTop="1" thickBot="1" x14ac:dyDescent="0.55000000000000004">
      <c r="A10" s="8"/>
      <c r="B10" s="8"/>
      <c r="C10" s="8"/>
      <c r="D10" s="8"/>
    </row>
    <row r="11" spans="1:5" ht="15" thickTop="1" thickBot="1" x14ac:dyDescent="0.55000000000000004">
      <c r="A11" s="8"/>
      <c r="B11" s="8"/>
      <c r="C11" s="8"/>
      <c r="D11" s="8"/>
    </row>
    <row r="12" spans="1:5" ht="15" thickTop="1" thickBot="1" x14ac:dyDescent="0.55000000000000004">
      <c r="A12" s="8"/>
      <c r="B12" s="8"/>
      <c r="C12" s="8"/>
      <c r="D12" s="8"/>
    </row>
    <row r="13" spans="1:5" ht="15" thickTop="1" thickBot="1" x14ac:dyDescent="0.55000000000000004">
      <c r="A13" s="8"/>
      <c r="B13" s="8"/>
      <c r="C13" s="8"/>
      <c r="D13" s="8"/>
    </row>
    <row r="14" spans="1:5" ht="15" thickTop="1" thickBot="1" x14ac:dyDescent="0.55000000000000004">
      <c r="A14" s="8"/>
      <c r="B14" s="8"/>
      <c r="C14" s="8"/>
      <c r="D14" s="8"/>
    </row>
    <row r="15" spans="1:5" ht="15" thickTop="1" thickBot="1" x14ac:dyDescent="0.55000000000000004">
      <c r="A15" s="8"/>
      <c r="B15" s="8"/>
      <c r="C15" s="8"/>
      <c r="D15" s="8"/>
    </row>
    <row r="16" spans="1:5" ht="15" thickTop="1" thickBot="1" x14ac:dyDescent="0.55000000000000004">
      <c r="A16" s="8"/>
      <c r="B16" s="8"/>
      <c r="C16" s="8"/>
      <c r="D16" s="8"/>
    </row>
    <row r="17" spans="1:4" ht="15" thickTop="1" thickBot="1" x14ac:dyDescent="0.55000000000000004">
      <c r="A17" s="8"/>
      <c r="B17" s="8"/>
      <c r="C17" s="8"/>
      <c r="D17" s="8"/>
    </row>
    <row r="18" spans="1:4" ht="15" thickTop="1" thickBot="1" x14ac:dyDescent="0.55000000000000004">
      <c r="A18" s="8"/>
      <c r="B18" s="8"/>
      <c r="C18" s="8"/>
      <c r="D18" s="8"/>
    </row>
    <row r="19" spans="1:4" ht="15" thickTop="1" thickBot="1" x14ac:dyDescent="0.55000000000000004">
      <c r="A19" s="8"/>
      <c r="B19" s="8"/>
      <c r="C19" s="8"/>
      <c r="D19" s="8"/>
    </row>
    <row r="20" spans="1:4" ht="15" thickTop="1" thickBot="1" x14ac:dyDescent="0.55000000000000004">
      <c r="A20" s="8"/>
      <c r="B20" s="8"/>
      <c r="C20" s="8"/>
      <c r="D20" s="8"/>
    </row>
    <row r="21" spans="1:4" ht="15" thickTop="1" thickBot="1" x14ac:dyDescent="0.55000000000000004">
      <c r="A21" s="8"/>
      <c r="B21" s="8"/>
      <c r="C21" s="8"/>
      <c r="D21" s="8"/>
    </row>
    <row r="22" spans="1:4" ht="15" thickTop="1" thickBot="1" x14ac:dyDescent="0.55000000000000004">
      <c r="A22" s="8"/>
      <c r="B22" s="8"/>
      <c r="C22" s="8"/>
      <c r="D22" s="8"/>
    </row>
    <row r="23" spans="1:4" ht="15" thickTop="1" thickBot="1" x14ac:dyDescent="0.55000000000000004">
      <c r="A23" s="8"/>
      <c r="B23" s="8"/>
      <c r="C23" s="8"/>
      <c r="D23" s="8"/>
    </row>
    <row r="24" spans="1:4" ht="15" thickTop="1" thickBot="1" x14ac:dyDescent="0.55000000000000004">
      <c r="A24" s="8"/>
      <c r="B24" s="8"/>
      <c r="C24" s="8"/>
      <c r="D24" s="8"/>
    </row>
    <row r="25" spans="1:4" ht="15" thickTop="1" thickBot="1" x14ac:dyDescent="0.55000000000000004">
      <c r="A25" s="8"/>
      <c r="B25" s="8"/>
      <c r="C25" s="8"/>
      <c r="D25" s="8"/>
    </row>
    <row r="26" spans="1:4" ht="15" thickTop="1" thickBot="1" x14ac:dyDescent="0.55000000000000004">
      <c r="A26" s="8"/>
      <c r="B26" s="8"/>
      <c r="C26" s="8"/>
      <c r="D26" s="8"/>
    </row>
    <row r="27" spans="1:4" ht="15" thickTop="1" thickBot="1" x14ac:dyDescent="0.55000000000000004">
      <c r="A27" s="8"/>
      <c r="B27" s="8"/>
      <c r="C27" s="8"/>
      <c r="D27" s="8"/>
    </row>
    <row r="28" spans="1:4" ht="15" thickTop="1" thickBot="1" x14ac:dyDescent="0.55000000000000004">
      <c r="A28" s="8"/>
      <c r="B28" s="8"/>
      <c r="C28" s="8"/>
      <c r="D28" s="8"/>
    </row>
    <row r="29" spans="1:4" ht="15" thickTop="1" thickBot="1" x14ac:dyDescent="0.55000000000000004">
      <c r="A29" s="8"/>
      <c r="B29" s="8"/>
      <c r="C29" s="8"/>
      <c r="D29" s="8"/>
    </row>
    <row r="30" spans="1:4" ht="15" thickTop="1" thickBot="1" x14ac:dyDescent="0.55000000000000004">
      <c r="A30" s="8"/>
      <c r="B30" s="8"/>
      <c r="C30" s="8"/>
      <c r="D30" s="8"/>
    </row>
    <row r="31" spans="1:4" ht="15" thickTop="1" thickBot="1" x14ac:dyDescent="0.55000000000000004">
      <c r="A31" s="8"/>
      <c r="B31" s="8"/>
      <c r="C31" s="8"/>
      <c r="D31" s="8"/>
    </row>
    <row r="32" spans="1:4" ht="15" thickTop="1" thickBot="1" x14ac:dyDescent="0.55000000000000004">
      <c r="A32" s="8"/>
      <c r="B32" s="8"/>
      <c r="C32" s="8"/>
      <c r="D32" s="8"/>
    </row>
    <row r="33" spans="1:5" ht="15" thickTop="1" thickBot="1" x14ac:dyDescent="0.55000000000000004">
      <c r="A33" s="8"/>
      <c r="B33" s="8"/>
      <c r="C33" s="8"/>
      <c r="D33" s="8"/>
    </row>
    <row r="34" spans="1:5" ht="15" thickTop="1" thickBot="1" x14ac:dyDescent="0.55000000000000004">
      <c r="A34" s="8"/>
      <c r="B34" s="8"/>
      <c r="C34" s="8"/>
      <c r="D34" s="8"/>
    </row>
    <row r="35" spans="1:5" ht="15" thickTop="1" thickBot="1" x14ac:dyDescent="0.55000000000000004">
      <c r="A35" s="8"/>
      <c r="B35" s="8"/>
      <c r="C35" s="8"/>
      <c r="D35" s="8"/>
    </row>
    <row r="36" spans="1:5" ht="15" thickTop="1" thickBot="1" x14ac:dyDescent="0.55000000000000004">
      <c r="A36" s="8"/>
      <c r="B36" s="8"/>
      <c r="C36" s="8"/>
      <c r="D36" s="8"/>
    </row>
    <row r="37" spans="1:5" ht="15" thickTop="1" thickBot="1" x14ac:dyDescent="0.55000000000000004">
      <c r="A37" s="8"/>
      <c r="B37" s="8"/>
      <c r="C37" s="8"/>
      <c r="D37" s="8"/>
    </row>
    <row r="38" spans="1:5" ht="15" thickTop="1" thickBot="1" x14ac:dyDescent="0.55000000000000004">
      <c r="A38" s="8"/>
      <c r="B38" s="8"/>
      <c r="C38" s="8"/>
      <c r="D38" s="8"/>
    </row>
    <row r="39" spans="1:5" ht="15" thickTop="1" thickBot="1" x14ac:dyDescent="0.55000000000000004">
      <c r="A39" s="8"/>
      <c r="B39" s="8"/>
      <c r="C39" s="8"/>
      <c r="D39" s="8"/>
    </row>
    <row r="40" spans="1:5" ht="15" thickTop="1" thickBot="1" x14ac:dyDescent="0.55000000000000004">
      <c r="A40" s="8"/>
      <c r="B40" s="8"/>
      <c r="C40" s="8"/>
      <c r="D40" s="8"/>
    </row>
    <row r="41" spans="1:5" ht="15" thickTop="1" thickBot="1" x14ac:dyDescent="0.55000000000000004">
      <c r="A41" s="8"/>
      <c r="B41" s="8"/>
      <c r="C41" s="8"/>
      <c r="D41" s="8"/>
    </row>
    <row r="42" spans="1:5" ht="14.7" thickTop="1" x14ac:dyDescent="0.5">
      <c r="A42" s="2"/>
      <c r="B42" s="2"/>
      <c r="D42" s="4" t="s">
        <v>3</v>
      </c>
      <c r="E42">
        <f>SUM(E2:E41)</f>
        <v>0</v>
      </c>
    </row>
    <row r="43" spans="1:5" x14ac:dyDescent="0.5">
      <c r="A43" s="2"/>
      <c r="D43" s="4" t="s">
        <v>2</v>
      </c>
      <c r="E43" s="3">
        <f>E42*0.1025</f>
        <v>0</v>
      </c>
    </row>
    <row r="44" spans="1:5" x14ac:dyDescent="0.5">
      <c r="D44" s="5" t="s">
        <v>4</v>
      </c>
      <c r="E44" s="6">
        <f>SUM(E42:E43)</f>
        <v>0</v>
      </c>
    </row>
  </sheetData>
  <sortState xmlns:xlrd2="http://schemas.microsoft.com/office/spreadsheetml/2017/richdata2" ref="A2:D42">
    <sortCondition ref="B1:B4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Humbowl Order Guide</vt:lpstr>
      <vt:lpstr>Named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Williams</dc:creator>
  <cp:lastModifiedBy>Eric Wright</cp:lastModifiedBy>
  <cp:lastPrinted>2022-09-21T00:23:50Z</cp:lastPrinted>
  <dcterms:created xsi:type="dcterms:W3CDTF">2022-09-01T16:50:20Z</dcterms:created>
  <dcterms:modified xsi:type="dcterms:W3CDTF">2025-07-02T23:18:19Z</dcterms:modified>
</cp:coreProperties>
</file>